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N:\Rhone\DISIL\Diam\ProcMarche\2025\L_2025_06_AccordCadreTravaux\BPU_sauvegarde\"/>
    </mc:Choice>
  </mc:AlternateContent>
  <xr:revisionPtr revIDLastSave="0" documentId="13_ncr:1_{87891A81-FB25-41B5-8C56-5545F442B9C3}" xr6:coauthVersionLast="47" xr6:coauthVersionMax="47" xr10:uidLastSave="{00000000-0000-0000-0000-000000000000}"/>
  <bookViews>
    <workbookView xWindow="330" yWindow="-120" windowWidth="28590" windowHeight="17520" activeTab="1" xr2:uid="{78A71B5C-9A85-4BFA-8BFE-E152222E4091}"/>
  </bookViews>
  <sheets>
    <sheet name="BPU Lot 1 - Cloison amovible" sheetId="1" r:id="rId1"/>
    <sheet name="DQE Lot 1 - Cloison amovible" sheetId="2" r:id="rId2"/>
  </sheets>
  <definedNames>
    <definedName name="_xlnm.Print_Titles" localSheetId="0">'BPU Lot 1 - Cloison amovible'!$1:$13</definedName>
    <definedName name="_xlnm.Print_Titles" localSheetId="1">'DQE Lot 1 - Cloison amovible'!$1:$14</definedName>
    <definedName name="_xlnm.Print_Area" localSheetId="0">'BPU Lot 1 - Cloison amovible'!$A$1:$D$50</definedName>
    <definedName name="_xlnm.Print_Area" localSheetId="1">'DQE Lot 1 - Cloison amovible'!$A$1:$F$47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2" l="1"/>
  <c r="D35" i="2"/>
  <c r="D34" i="2"/>
  <c r="D33" i="2"/>
  <c r="D32" i="2"/>
  <c r="D31" i="2"/>
  <c r="D30" i="2"/>
  <c r="D28" i="2"/>
  <c r="D27" i="2"/>
  <c r="D26" i="2"/>
  <c r="D25" i="2"/>
  <c r="D24" i="2"/>
  <c r="D23" i="2"/>
  <c r="D17" i="2"/>
  <c r="D18" i="2"/>
  <c r="D19" i="2"/>
  <c r="D20" i="2"/>
  <c r="D21" i="2"/>
  <c r="D16" i="2"/>
  <c r="F16" i="2" l="1"/>
  <c r="F17" i="2"/>
  <c r="F18" i="2"/>
  <c r="F19" i="2"/>
  <c r="F20" i="2"/>
  <c r="F21" i="2"/>
  <c r="F23" i="2"/>
  <c r="F24" i="2"/>
  <c r="F25" i="2"/>
  <c r="F26" i="2"/>
  <c r="F27" i="2"/>
  <c r="F28" i="2"/>
  <c r="F30" i="2"/>
  <c r="F31" i="2"/>
  <c r="F32" i="2"/>
  <c r="F33" i="2"/>
  <c r="F34" i="2"/>
  <c r="F35" i="2"/>
  <c r="F36" i="2"/>
  <c r="F38" i="2" l="1"/>
</calcChain>
</file>

<file path=xl/sharedStrings.xml><?xml version="1.0" encoding="utf-8"?>
<sst xmlns="http://schemas.openxmlformats.org/spreadsheetml/2006/main" count="164" uniqueCount="79">
  <si>
    <t>Marché MPPA N° 2025-06 - ACCORD-CADRE RELATIF AUX TRAVAUX DE REHABILITATION SUR LES BATIMENTS DE LA CAF DU RHONE</t>
  </si>
  <si>
    <t>BPU   LOT N°01 -  CLOISON AMOVIBLE</t>
  </si>
  <si>
    <t>PRESCRIPTIONS GENERALES</t>
  </si>
  <si>
    <t>Information sur les prix dans CCAP article 4.1</t>
  </si>
  <si>
    <t>Information Matériels, Matériaux et accessoires précisés dans CCTP général et particulier</t>
  </si>
  <si>
    <t>Toutes les lignes du BPU doivent obligatoirement être complétées.</t>
  </si>
  <si>
    <t>N°</t>
  </si>
  <si>
    <t>INTITULE</t>
  </si>
  <si>
    <t>Unité</t>
  </si>
  <si>
    <t>PRIX UNITAIRE H.T</t>
  </si>
  <si>
    <t>MO1</t>
  </si>
  <si>
    <t>MAIN D'ŒUVRE</t>
  </si>
  <si>
    <t>MO1-01</t>
  </si>
  <si>
    <t>Coût horaire de jour, pour la main d'œuvre ouvrier qualifié du lundi au vendredi de 7h00 à 18h00</t>
  </si>
  <si>
    <t>h</t>
  </si>
  <si>
    <t>MO1-03</t>
  </si>
  <si>
    <t>Coût horaire de main d'œuvre ouvrier qualifié, pour les samedis  (entre 7h30 et 18h00)</t>
  </si>
  <si>
    <t>Coût horaire de main d'œuvre ouvrier qualifié, pour les jours fériés  (entre 7h30 et 18h00)</t>
  </si>
  <si>
    <t>PO1</t>
  </si>
  <si>
    <r>
      <t xml:space="preserve">CLOISONS MODULAIRES comprenant 
</t>
    </r>
    <r>
      <rPr>
        <b/>
        <sz val="11"/>
        <color rgb="FF000000"/>
        <rFont val="Aptos Narrow"/>
        <family val="2"/>
        <scheme val="minor"/>
      </rPr>
      <t>-</t>
    </r>
    <r>
      <rPr>
        <sz val="11"/>
        <color rgb="FF000000"/>
        <rFont val="Aptos Narrow"/>
        <family val="2"/>
        <scheme val="minor"/>
      </rPr>
      <t xml:space="preserve"> ossature primaire en aluminium composée de lisses, traverses et montants (RAL à definir)
- Isolation phonique par mousse d'étanchéité en périphérie de
cloisons et panneaux de laine de verre ou de roche d'épaisseur 70 mm minimum entre parements.
- Habillage des 2 faces en parements (BA13 ou panneaux mélaminés M2 ou en vitrage avec bords poli avec jonction 3M collé sur la tranche des vitrages  ; simple vitrage ou double vitrage feuilleté 55-2 stadip ou équivalent).
- remplissage necessaire à l'affaiblissement acoustique (Rw+C = 47 dB)
- tous les couvre-joints nécessaires aux raccords de cloisons, contre les menuiseries extérieures, etc.,
- tous les joints acoustiques nécessaires,
- plinthes aluminium acier laqué sur les 2 faces, coloris au choix,
- toutes fixations, mises en oeuvre, blocages en sous-faces de plafonds dans profilés type Oméga, etc.
- Hauteur de 2,30 à 2,60m</t>
    </r>
  </si>
  <si>
    <t>P01-01</t>
  </si>
  <si>
    <r>
      <t xml:space="preserve">avec parements BA13 </t>
    </r>
    <r>
      <rPr>
        <b/>
        <sz val="11"/>
        <color rgb="FF000000"/>
        <rFont val="Aptos Narrow"/>
        <family val="2"/>
        <scheme val="minor"/>
      </rPr>
      <t>revêtus vinyle,</t>
    </r>
    <r>
      <rPr>
        <sz val="11"/>
        <color rgb="FF000000"/>
        <rFont val="Aptos Narrow"/>
        <family val="2"/>
        <scheme val="minor"/>
      </rPr>
      <t xml:space="preserve"> type " Clipsoplaque" ou équivalent </t>
    </r>
  </si>
  <si>
    <r>
      <t>m</t>
    </r>
    <r>
      <rPr>
        <vertAlign val="superscript"/>
        <sz val="11"/>
        <color theme="1"/>
        <rFont val="Aptos Narrow"/>
        <family val="2"/>
        <scheme val="minor"/>
      </rPr>
      <t>2</t>
    </r>
  </si>
  <si>
    <t>F01-02</t>
  </si>
  <si>
    <r>
      <t xml:space="preserve">avec parements BA13 </t>
    </r>
    <r>
      <rPr>
        <b/>
        <sz val="11"/>
        <color rgb="FF000000"/>
        <rFont val="Aptos Narrow"/>
        <family val="2"/>
        <scheme val="minor"/>
      </rPr>
      <t>revêtus panneaux mélaminés</t>
    </r>
    <r>
      <rPr>
        <sz val="11"/>
        <color rgb="FF000000"/>
        <rFont val="Aptos Narrow"/>
        <family val="2"/>
        <scheme val="minor"/>
      </rPr>
      <t xml:space="preserve"> </t>
    </r>
  </si>
  <si>
    <t>m²</t>
  </si>
  <si>
    <t>F01-03</t>
  </si>
  <si>
    <t>avec panneaux mélaminés 12mm blanc avec 2 chants plaquées pour pose bord à bord</t>
  </si>
  <si>
    <t>F01-04</t>
  </si>
  <si>
    <r>
      <t xml:space="preserve">Cloisons </t>
    </r>
    <r>
      <rPr>
        <b/>
        <sz val="11"/>
        <color rgb="FF000000"/>
        <rFont val="Aptos Narrow"/>
        <family val="2"/>
        <scheme val="minor"/>
      </rPr>
      <t xml:space="preserve">semi-vitrée :
</t>
    </r>
    <r>
      <rPr>
        <sz val="11"/>
        <color rgb="FF000000"/>
        <rFont val="Aptos Narrow"/>
        <family val="2"/>
        <scheme val="minor"/>
      </rPr>
      <t xml:space="preserve">Allège pleine </t>
    </r>
    <r>
      <rPr>
        <u/>
        <sz val="11"/>
        <color rgb="FF000000"/>
        <rFont val="Aptos Narrow"/>
        <family val="2"/>
        <scheme val="minor"/>
      </rPr>
      <t xml:space="preserve">BA13 revêtus vinyle. 
</t>
    </r>
    <r>
      <rPr>
        <b/>
        <sz val="11"/>
        <color rgb="FF000000"/>
        <rFont val="Aptos Narrow"/>
        <family val="2"/>
        <scheme val="minor"/>
      </rPr>
      <t xml:space="preserve">Double vitrage stadip 55/2 </t>
    </r>
  </si>
  <si>
    <r>
      <t>m</t>
    </r>
    <r>
      <rPr>
        <vertAlign val="superscript"/>
        <sz val="11"/>
        <color theme="1"/>
        <rFont val="Aptos Narrow"/>
        <family val="2"/>
        <scheme val="minor"/>
      </rPr>
      <t>2</t>
    </r>
    <r>
      <rPr>
        <sz val="11"/>
        <color theme="1"/>
        <rFont val="Aptos Narrow"/>
        <family val="2"/>
        <scheme val="minor"/>
      </rPr>
      <t/>
    </r>
  </si>
  <si>
    <t>F01-05</t>
  </si>
  <si>
    <r>
      <t xml:space="preserve">Cloisons </t>
    </r>
    <r>
      <rPr>
        <b/>
        <sz val="11"/>
        <color rgb="FF000000"/>
        <rFont val="Calibri"/>
        <family val="2"/>
      </rPr>
      <t xml:space="preserve">semi-vitrée : 
</t>
    </r>
    <r>
      <rPr>
        <sz val="11"/>
        <color rgb="FF000000"/>
        <rFont val="Calibri"/>
        <family val="2"/>
      </rPr>
      <t xml:space="preserve">Allège pleine </t>
    </r>
    <r>
      <rPr>
        <u/>
        <sz val="11"/>
        <color rgb="FF000000"/>
        <rFont val="Calibri"/>
        <family val="2"/>
      </rPr>
      <t>panneaux agglomérés épaisseur 12mm revêtus mélaminés</t>
    </r>
    <r>
      <rPr>
        <sz val="11"/>
        <color rgb="FF000000"/>
        <rFont val="Calibri"/>
        <family val="2"/>
      </rPr>
      <t>.</t>
    </r>
    <r>
      <rPr>
        <b/>
        <sz val="11"/>
        <color rgb="FF000000"/>
        <rFont val="Calibri"/>
        <family val="2"/>
      </rPr>
      <t xml:space="preserve"> 
Double vitrage stadip 55/2 </t>
    </r>
  </si>
  <si>
    <t>F01-06</t>
  </si>
  <si>
    <r>
      <t xml:space="preserve">Cloisons </t>
    </r>
    <r>
      <rPr>
        <b/>
        <sz val="11"/>
        <color rgb="FF000000"/>
        <rFont val="Aptos Narrow"/>
        <family val="2"/>
        <scheme val="minor"/>
      </rPr>
      <t xml:space="preserve">vitrées toute hauteur. : 
Double vitrage stadip 55/2 </t>
    </r>
  </si>
  <si>
    <t>ELEMENTS COMPLEMENTAIRES</t>
  </si>
  <si>
    <t>F01-07</t>
  </si>
  <si>
    <t>Intégration sur cloison vitrée de store à lames horizontales</t>
  </si>
  <si>
    <t>F01-08</t>
  </si>
  <si>
    <t>Tableau blanc aimanté 90 x 120 cm, de type VELLEDA, y compris sytème de pose sur cloison amovible.</t>
  </si>
  <si>
    <t>u</t>
  </si>
  <si>
    <t>F01-09</t>
  </si>
  <si>
    <t>Tableau blanc aimanté 60 x 90 cm, de type VELLEDA, y compris sytème de pose sur cloison amovible.</t>
  </si>
  <si>
    <t>F01-10</t>
  </si>
  <si>
    <t>En plenum, installation d'une barrière acoustique pour plénum en panneaux en laine de roche, RH 100% de 1200 x 600 x 80 mm, épaisseur minimum, complément pour isolation acoustique latérale sur plafond
Performance globale 45 dB minimum
 y compris dépos et pose des dalles de faux-plafond</t>
  </si>
  <si>
    <t>F01-11</t>
  </si>
  <si>
    <r>
      <t xml:space="preserve">Dans une cloison amovible existante, </t>
    </r>
    <r>
      <rPr>
        <b/>
        <sz val="11"/>
        <color rgb="FF000000"/>
        <rFont val="Calibri"/>
        <family val="2"/>
      </rPr>
      <t xml:space="preserve">intégration d'un complexe acoustique </t>
    </r>
    <r>
      <rPr>
        <sz val="11"/>
        <color rgb="FF000000"/>
        <rFont val="Calibri"/>
        <family val="2"/>
      </rPr>
      <t>de  3,5 mm d'épaissseur avec affaiblissement jusqu'à 13 dB  - type Tecsound SY 70 
Comprend l'ouverure du complexe et fermeture avec reprise des joints</t>
    </r>
  </si>
  <si>
    <t>m2</t>
  </si>
  <si>
    <t>F01-12</t>
  </si>
  <si>
    <t>Ecrimur parfaitement intégrable en bord à bord avec la cloison.
Vitrage blanc 6mm avec tole et pattes d'accroche dimansion toute hauteur X largeur 1000</t>
  </si>
  <si>
    <t>U</t>
  </si>
  <si>
    <r>
      <t xml:space="preserve">PORTES
</t>
    </r>
    <r>
      <rPr>
        <sz val="11"/>
        <color rgb="FF000000"/>
        <rFont val="Aptos Narrow"/>
        <family val="2"/>
        <scheme val="minor"/>
      </rPr>
      <t>Fourniture et mise en place de bloc-porte acoustique Rw+C = 35 dB dans cloisons amovibles, travaux comprenant :
- ossature de liaison avec les panneaux de cloisons amovibles en aluminium, permettant la fixation des vantaux de
porte et l'imposte supérieure,
- vantaux de porte à âme pleine avec parement identique aux cloisons amovibles, comprenant ferrage sur
paumelles réglable acier laqué, béquille double avec insert acier sur le vantail ouvrant, butoir(s) de porte suivant
indications dans les prescriptions particulières, crémone encastrée avec insert acier sur le vantail semi-fixe,
cylindre européen sur organigramme, joints isophoniques périphériques, clonette
encastrée en pied de porte, imposte acoustique en partie haute, compris pare-closes et joints,
toutes fournitures, réglages, blocages, etc.
0,93*H 2,24 m Ht</t>
    </r>
  </si>
  <si>
    <t>F01-13</t>
  </si>
  <si>
    <r>
      <t xml:space="preserve">Bloc-porte bois de </t>
    </r>
    <r>
      <rPr>
        <b/>
        <sz val="11"/>
        <color rgb="FF000000"/>
        <rFont val="Aptos Narrow"/>
        <family val="2"/>
        <scheme val="minor"/>
      </rPr>
      <t>93</t>
    </r>
    <r>
      <rPr>
        <sz val="11"/>
        <color rgb="FF000000"/>
        <rFont val="Aptos Narrow"/>
        <family val="2"/>
        <scheme val="minor"/>
      </rPr>
      <t xml:space="preserve"> âme pleine stratifiée, y compris béquillage, serrure, gâche, et cylindre provisoire traverssant avec 3 clés </t>
    </r>
  </si>
  <si>
    <t>ensemble</t>
  </si>
  <si>
    <t>F01-14</t>
  </si>
  <si>
    <t>Bloc-porte, huisserie aluminium, porte âme pleine en parements stratifiés, coloris dito existant, y compris béquillage, serrure, gâche, et cylindre provisoire traverssant avec 3 clés . Intégration dans cloison amovible. Dimensions 2135 x 93</t>
  </si>
  <si>
    <t>F01-15</t>
  </si>
  <si>
    <r>
      <t xml:space="preserve">Bloc-porte de </t>
    </r>
    <r>
      <rPr>
        <b/>
        <sz val="11"/>
        <color rgb="FF000000"/>
        <rFont val="Aptos Narrow"/>
        <family val="2"/>
        <scheme val="minor"/>
      </rPr>
      <t>93</t>
    </r>
    <r>
      <rPr>
        <sz val="11"/>
        <color rgb="FF000000"/>
        <rFont val="Aptos Narrow"/>
        <family val="2"/>
        <scheme val="minor"/>
      </rPr>
      <t xml:space="preserve"> en verre trempé de 8mm, y compris béquillage, serrure, gâche, et cylindre provisoire traverssant avec 3 clés hors organigramme.</t>
    </r>
  </si>
  <si>
    <t>F01-16</t>
  </si>
  <si>
    <r>
      <t xml:space="preserve">Porte coulissante en applique bois de </t>
    </r>
    <r>
      <rPr>
        <b/>
        <sz val="11"/>
        <color rgb="FF000000"/>
        <rFont val="Aptos Narrow"/>
        <family val="2"/>
        <scheme val="minor"/>
      </rPr>
      <t>93</t>
    </r>
    <r>
      <rPr>
        <sz val="11"/>
        <color rgb="FF000000"/>
        <rFont val="Aptos Narrow"/>
        <family val="2"/>
        <scheme val="minor"/>
      </rPr>
      <t xml:space="preserve"> âme pleine stratifiée, y compris béquillage, serrure, gâche, et cylindre provisoire traverssant avec 3 clés hors organigramme.</t>
    </r>
  </si>
  <si>
    <t>F01-17</t>
  </si>
  <si>
    <r>
      <t xml:space="preserve">Porte coulissante en applique de </t>
    </r>
    <r>
      <rPr>
        <b/>
        <sz val="11"/>
        <color rgb="FF000000"/>
        <rFont val="Aptos Narrow"/>
        <family val="2"/>
        <scheme val="minor"/>
      </rPr>
      <t>93</t>
    </r>
    <r>
      <rPr>
        <sz val="11"/>
        <color rgb="FF000000"/>
        <rFont val="Aptos Narrow"/>
        <family val="2"/>
        <scheme val="minor"/>
      </rPr>
      <t xml:space="preserve"> en verre trempé de 10 mm, y compris béquillage, serrure, gâche, et cylindre provisoire traverssant avec 3 clés hors organigramme.</t>
    </r>
  </si>
  <si>
    <t>F01-18</t>
  </si>
  <si>
    <t>Portes ame pleine stratifiée (couleur placage à definir) porte toute hauteur X930 avec plinthe automatique et atténuation acoustique 35dB</t>
  </si>
  <si>
    <t>F01-19</t>
  </si>
  <si>
    <t>Déplacement d'un  bloc porte EXISTANT y compris intégration dans nouvelle cloison existante</t>
  </si>
  <si>
    <t xml:space="preserve">forfait </t>
  </si>
  <si>
    <t> </t>
  </si>
  <si>
    <t>REM01</t>
  </si>
  <si>
    <t>Remise accordée  sur prix catalogue si prix non prévu au BPU (hors marché subséquent)</t>
  </si>
  <si>
    <t>%</t>
  </si>
  <si>
    <t>Cachet, date et signature</t>
  </si>
  <si>
    <t>QTE</t>
  </si>
  <si>
    <t>PRIX TOTAL HT</t>
  </si>
  <si>
    <t>TOTAL  H.T.</t>
  </si>
  <si>
    <t>DQE  LOT N°01 -  CLOISON AMOVIBLE</t>
  </si>
  <si>
    <t>Les quantités indiquées ne sont pas contractuelles.</t>
  </si>
  <si>
    <t>Toutes les lignes du DQE seront remplies automatiquement une fois le BPU renseigné.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</si>
</sst>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7" x14ac:knownFonts="1">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b/>
      <sz val="13"/>
      <color theme="1"/>
      <name val="Aptos Narrow"/>
      <family val="2"/>
      <scheme val="minor"/>
    </font>
    <font>
      <sz val="11"/>
      <color theme="1"/>
      <name val="Arial"/>
      <family val="2"/>
    </font>
    <font>
      <sz val="6"/>
      <color theme="1"/>
      <name val="Aptos Narrow"/>
      <family val="2"/>
      <scheme val="minor"/>
    </font>
    <font>
      <b/>
      <sz val="11"/>
      <color rgb="FF0066FF"/>
      <name val="Aptos Narrow"/>
      <family val="2"/>
      <scheme val="minor"/>
    </font>
    <font>
      <b/>
      <sz val="11"/>
      <color rgb="FFFF0000"/>
      <name val="Aptos Narrow"/>
      <family val="2"/>
      <scheme val="minor"/>
    </font>
    <font>
      <b/>
      <sz val="11"/>
      <name val="Calibri"/>
      <family val="2"/>
    </font>
    <font>
      <b/>
      <sz val="11"/>
      <name val="Aptos Narrow"/>
      <family val="2"/>
      <scheme val="minor"/>
    </font>
    <font>
      <b/>
      <u/>
      <sz val="11"/>
      <name val="Aptos Narrow"/>
      <family val="2"/>
      <scheme val="minor"/>
    </font>
    <font>
      <sz val="11"/>
      <name val="Aptos Narrow"/>
      <family val="2"/>
      <scheme val="minor"/>
    </font>
    <font>
      <b/>
      <u/>
      <sz val="11"/>
      <color rgb="FF000000"/>
      <name val="Aptos Narrow"/>
      <family val="2"/>
      <scheme val="minor"/>
    </font>
    <font>
      <b/>
      <sz val="11"/>
      <color rgb="FF000000"/>
      <name val="Aptos Narrow"/>
      <family val="2"/>
      <scheme val="minor"/>
    </font>
    <font>
      <sz val="11"/>
      <color rgb="FF000000"/>
      <name val="Aptos Narrow"/>
      <family val="2"/>
      <scheme val="minor"/>
    </font>
    <font>
      <vertAlign val="superscript"/>
      <sz val="11"/>
      <color theme="1"/>
      <name val="Aptos Narrow"/>
      <family val="2"/>
      <scheme val="minor"/>
    </font>
    <font>
      <u/>
      <sz val="11"/>
      <color rgb="FF000000"/>
      <name val="Aptos Narrow"/>
      <family val="2"/>
      <scheme val="minor"/>
    </font>
    <font>
      <sz val="11"/>
      <color rgb="FF000000"/>
      <name val="Calibri"/>
      <family val="2"/>
    </font>
    <font>
      <b/>
      <sz val="11"/>
      <color rgb="FF000000"/>
      <name val="Calibri"/>
      <family val="2"/>
    </font>
    <font>
      <u/>
      <sz val="11"/>
      <color rgb="FF000000"/>
      <name val="Calibri"/>
      <family val="2"/>
    </font>
    <font>
      <b/>
      <u/>
      <sz val="11"/>
      <color rgb="FF000000"/>
      <name val="Calibri"/>
      <family val="2"/>
    </font>
    <font>
      <sz val="11"/>
      <name val="Calibri"/>
      <family val="2"/>
    </font>
    <font>
      <sz val="11"/>
      <color rgb="FF000000"/>
      <name val="Calibri"/>
      <family val="2"/>
    </font>
    <font>
      <b/>
      <sz val="12"/>
      <color rgb="FF000000"/>
      <name val="Aptos Narrow"/>
      <family val="2"/>
      <scheme val="minor"/>
    </font>
    <font>
      <b/>
      <sz val="11"/>
      <name val="Arial"/>
      <family val="2"/>
    </font>
    <font>
      <sz val="11"/>
      <name val="Arial"/>
      <family val="2"/>
    </font>
  </fonts>
  <fills count="7">
    <fill>
      <patternFill patternType="none"/>
    </fill>
    <fill>
      <patternFill patternType="gray125"/>
    </fill>
    <fill>
      <patternFill patternType="solid">
        <fgColor theme="4" tint="0.59999389629810485"/>
        <bgColor indexed="64"/>
      </patternFill>
    </fill>
    <fill>
      <patternFill patternType="solid">
        <fgColor rgb="FF8EA9DB"/>
        <bgColor rgb="FF000000"/>
      </patternFill>
    </fill>
    <fill>
      <patternFill patternType="solid">
        <fgColor theme="4" tint="0.59999389629810485"/>
        <bgColor rgb="FF000000"/>
      </patternFill>
    </fill>
    <fill>
      <patternFill patternType="solid">
        <fgColor theme="4" tint="0.39997558519241921"/>
        <bgColor rgb="FF000000"/>
      </patternFill>
    </fill>
    <fill>
      <patternFill patternType="solid">
        <fgColor theme="4" tint="0.79998168889431442"/>
        <bgColor indexed="64"/>
      </patternFill>
    </fill>
  </fills>
  <borders count="14">
    <border>
      <left/>
      <right/>
      <top/>
      <bottom/>
      <diagonal/>
    </border>
    <border>
      <left style="thin">
        <color auto="1"/>
      </left>
      <right style="thin">
        <color auto="1"/>
      </right>
      <top style="medium">
        <color auto="1"/>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9">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8" fillId="0" borderId="0" xfId="0" applyFont="1" applyAlignment="1">
      <alignment horizontal="left" vertical="center"/>
    </xf>
    <xf numFmtId="0" fontId="0" fillId="0" borderId="0" xfId="0" applyAlignment="1">
      <alignment vertical="center" wrapText="1"/>
    </xf>
    <xf numFmtId="0" fontId="9" fillId="3" borderId="1"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15" fillId="0" borderId="2" xfId="0" applyFont="1" applyBorder="1" applyAlignment="1">
      <alignment vertical="center" wrapText="1"/>
    </xf>
    <xf numFmtId="0" fontId="0" fillId="0" borderId="2"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vertical="center" wrapText="1"/>
    </xf>
    <xf numFmtId="0" fontId="18" fillId="0" borderId="2" xfId="0" applyFont="1" applyBorder="1" applyAlignment="1">
      <alignment vertical="center" wrapText="1"/>
    </xf>
    <xf numFmtId="0" fontId="13" fillId="2" borderId="2" xfId="0" applyFont="1" applyFill="1" applyBorder="1" applyAlignment="1">
      <alignment horizontal="left" vertical="center" wrapText="1"/>
    </xf>
    <xf numFmtId="0" fontId="0" fillId="2" borderId="2" xfId="0" applyFill="1" applyBorder="1" applyAlignment="1">
      <alignment horizontal="center" vertical="center" wrapText="1"/>
    </xf>
    <xf numFmtId="0" fontId="0" fillId="2" borderId="2" xfId="0" applyFill="1" applyBorder="1" applyAlignment="1">
      <alignment horizontal="left" vertical="center" wrapText="1"/>
    </xf>
    <xf numFmtId="0" fontId="0" fillId="0" borderId="2" xfId="0" applyBorder="1" applyAlignment="1">
      <alignment horizontal="center" vertical="center" wrapText="1"/>
    </xf>
    <xf numFmtId="0" fontId="19" fillId="0" borderId="3" xfId="0" applyFont="1" applyBorder="1" applyAlignment="1">
      <alignment wrapText="1"/>
    </xf>
    <xf numFmtId="0" fontId="21" fillId="0" borderId="3" xfId="0" applyFont="1" applyBorder="1" applyAlignment="1">
      <alignment vertical="center" wrapText="1"/>
    </xf>
    <xf numFmtId="0" fontId="22" fillId="0" borderId="0" xfId="0" applyFont="1" applyAlignment="1">
      <alignment horizontal="center" vertical="center" wrapText="1"/>
    </xf>
    <xf numFmtId="0" fontId="23" fillId="0" borderId="0" xfId="0" applyFont="1" applyAlignment="1">
      <alignment horizontal="center" vertical="center" wrapText="1"/>
    </xf>
    <xf numFmtId="0" fontId="0" fillId="0" borderId="0" xfId="0" applyAlignment="1">
      <alignment vertical="top" wrapText="1"/>
    </xf>
    <xf numFmtId="0" fontId="3" fillId="0" borderId="2" xfId="0" applyFont="1" applyBorder="1" applyAlignment="1">
      <alignment vertical="center" wrapText="1"/>
    </xf>
    <xf numFmtId="0" fontId="12" fillId="0" borderId="2" xfId="0" applyFont="1" applyBorder="1" applyAlignment="1">
      <alignment vertical="center" wrapText="1"/>
    </xf>
    <xf numFmtId="0" fontId="3" fillId="0" borderId="0" xfId="0" applyFont="1" applyAlignment="1">
      <alignment vertical="center" wrapText="1"/>
    </xf>
    <xf numFmtId="0" fontId="12" fillId="0" borderId="0" xfId="0" applyFont="1" applyAlignment="1">
      <alignment vertical="center" wrapText="1"/>
    </xf>
    <xf numFmtId="0" fontId="0" fillId="2" borderId="12" xfId="0" applyFill="1" applyBorder="1" applyAlignment="1">
      <alignment horizontal="left" vertical="center" wrapText="1"/>
    </xf>
    <xf numFmtId="164" fontId="0" fillId="0" borderId="2" xfId="0" applyNumberFormat="1" applyBorder="1" applyAlignment="1">
      <alignment vertical="center" wrapText="1"/>
    </xf>
    <xf numFmtId="164" fontId="3" fillId="0" borderId="0" xfId="0" applyNumberFormat="1" applyFont="1" applyAlignment="1">
      <alignment vertical="center" wrapText="1"/>
    </xf>
    <xf numFmtId="0" fontId="8" fillId="0" borderId="0" xfId="0" applyFont="1" applyAlignment="1">
      <alignment horizontal="left" vertical="center" wrapText="1"/>
    </xf>
    <xf numFmtId="164" fontId="0" fillId="0" borderId="12" xfId="0" applyNumberFormat="1" applyBorder="1" applyAlignment="1">
      <alignment vertical="center" wrapText="1"/>
    </xf>
    <xf numFmtId="164" fontId="0" fillId="2" borderId="12" xfId="0" applyNumberFormat="1" applyFill="1" applyBorder="1" applyAlignment="1">
      <alignment vertical="center" wrapText="1"/>
    </xf>
    <xf numFmtId="0" fontId="25" fillId="0" borderId="2" xfId="0" applyFont="1" applyBorder="1" applyAlignment="1">
      <alignment horizontal="left" vertical="center" wrapText="1"/>
    </xf>
    <xf numFmtId="0" fontId="26" fillId="0" borderId="2" xfId="0" applyFont="1" applyBorder="1" applyAlignment="1">
      <alignment horizontal="left" vertical="center" wrapText="1"/>
    </xf>
    <xf numFmtId="0" fontId="26" fillId="0" borderId="2" xfId="0" applyFont="1" applyBorder="1" applyAlignment="1">
      <alignment horizontal="center" vertical="center" wrapText="1"/>
    </xf>
    <xf numFmtId="164" fontId="26" fillId="0" borderId="2" xfId="0" applyNumberFormat="1" applyFont="1" applyBorder="1" applyAlignment="1">
      <alignment vertical="center" wrapText="1"/>
    </xf>
    <xf numFmtId="0" fontId="19" fillId="4" borderId="2" xfId="0" applyFont="1" applyFill="1" applyBorder="1" applyAlignment="1">
      <alignment wrapText="1"/>
    </xf>
    <xf numFmtId="0" fontId="21" fillId="4" borderId="2" xfId="0" applyFont="1" applyFill="1" applyBorder="1" applyAlignment="1">
      <alignment vertical="center" wrapText="1"/>
    </xf>
    <xf numFmtId="0" fontId="9" fillId="5" borderId="1"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0" fillId="6" borderId="2" xfId="0" applyFill="1" applyBorder="1" applyAlignment="1">
      <alignment vertical="center" wrapText="1"/>
    </xf>
    <xf numFmtId="0" fontId="13" fillId="6" borderId="2" xfId="0" applyFont="1" applyFill="1" applyBorder="1" applyAlignment="1">
      <alignment horizontal="lef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4" fillId="0" borderId="0" xfId="0" applyFont="1" applyAlignment="1">
      <alignment horizontal="center" vertical="center" wrapText="1"/>
    </xf>
    <xf numFmtId="0" fontId="3" fillId="2" borderId="0" xfId="0" applyFont="1" applyFill="1" applyAlignment="1">
      <alignment horizontal="center" vertical="center" wrapText="1"/>
    </xf>
    <xf numFmtId="0" fontId="3" fillId="0" borderId="0" xfId="0" applyFont="1" applyAlignment="1">
      <alignment horizontal="left" vertical="center" wrapText="1"/>
    </xf>
    <xf numFmtId="0" fontId="24" fillId="2" borderId="12"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13" fillId="6" borderId="12"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6" borderId="1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0" cy="190500"/>
    <xdr:pic>
      <xdr:nvPicPr>
        <xdr:cNvPr id="2" name="Image 1">
          <a:extLst>
            <a:ext uri="{FF2B5EF4-FFF2-40B4-BE49-F238E27FC236}">
              <a16:creationId xmlns:a16="http://schemas.microsoft.com/office/drawing/2014/main" id="{348BF441-5A70-43E5-8B1A-5B66588FFE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0" cy="190500"/>
    <xdr:pic>
      <xdr:nvPicPr>
        <xdr:cNvPr id="2" name="Image 1">
          <a:extLst>
            <a:ext uri="{FF2B5EF4-FFF2-40B4-BE49-F238E27FC236}">
              <a16:creationId xmlns:a16="http://schemas.microsoft.com/office/drawing/2014/main" id="{F3DAC58E-1719-4A36-A431-9BB13C9382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528B1-A902-4ACD-BDFE-026A2C9EA135}">
  <sheetPr>
    <tabColor rgb="FF00B050"/>
    <pageSetUpPr fitToPage="1"/>
  </sheetPr>
  <dimension ref="A1:F71"/>
  <sheetViews>
    <sheetView topLeftCell="A2" zoomScaleNormal="100" zoomScaleSheetLayoutView="100" workbookViewId="0">
      <selection activeCell="B13" sqref="B13"/>
    </sheetView>
  </sheetViews>
  <sheetFormatPr baseColWidth="10" defaultColWidth="11.42578125" defaultRowHeight="15" x14ac:dyDescent="0.25"/>
  <cols>
    <col min="1" max="1" width="8.85546875" style="10" customWidth="1"/>
    <col min="2" max="2" width="63.140625" style="10" customWidth="1"/>
    <col min="3" max="3" width="7.5703125" style="4" customWidth="1"/>
    <col min="4" max="4" width="19.7109375" style="10" customWidth="1"/>
    <col min="5" max="5" width="11.42578125" style="1"/>
    <col min="6" max="16384" width="11.42578125" style="10"/>
  </cols>
  <sheetData>
    <row r="1" spans="1:5" s="2" customFormat="1" ht="45" customHeight="1" x14ac:dyDescent="0.25">
      <c r="A1" s="61" t="s">
        <v>0</v>
      </c>
      <c r="B1" s="61"/>
      <c r="C1" s="61"/>
      <c r="D1" s="61"/>
      <c r="E1" s="1"/>
    </row>
    <row r="2" spans="1:5" s="2" customFormat="1" x14ac:dyDescent="0.25">
      <c r="A2" s="3"/>
      <c r="B2" s="3"/>
      <c r="C2" s="4"/>
      <c r="E2" s="1"/>
    </row>
    <row r="3" spans="1:5" s="2" customFormat="1" ht="15" customHeight="1" x14ac:dyDescent="0.25">
      <c r="A3" s="62" t="s">
        <v>1</v>
      </c>
      <c r="B3" s="62"/>
      <c r="C3" s="62"/>
      <c r="D3" s="62"/>
      <c r="E3" s="1"/>
    </row>
    <row r="4" spans="1:5" s="2" customFormat="1" x14ac:dyDescent="0.25">
      <c r="C4" s="4"/>
      <c r="E4" s="1"/>
    </row>
    <row r="5" spans="1:5" s="2" customFormat="1" x14ac:dyDescent="0.25">
      <c r="A5" s="62" t="s">
        <v>2</v>
      </c>
      <c r="B5" s="62"/>
      <c r="C5" s="62"/>
      <c r="D5" s="62"/>
      <c r="E5" s="1"/>
    </row>
    <row r="6" spans="1:5" s="2" customFormat="1" x14ac:dyDescent="0.25">
      <c r="A6" s="5"/>
      <c r="B6" s="5"/>
      <c r="C6" s="6"/>
      <c r="D6" s="5"/>
      <c r="E6" s="1"/>
    </row>
    <row r="7" spans="1:5" s="2" customFormat="1" x14ac:dyDescent="0.25">
      <c r="A7" s="5"/>
      <c r="B7" s="7" t="s">
        <v>3</v>
      </c>
      <c r="C7" s="6"/>
      <c r="D7" s="5"/>
      <c r="E7" s="1"/>
    </row>
    <row r="8" spans="1:5" s="2" customFormat="1" x14ac:dyDescent="0.25">
      <c r="A8" s="5"/>
      <c r="B8" s="63" t="s">
        <v>4</v>
      </c>
      <c r="C8" s="63"/>
      <c r="D8" s="63"/>
      <c r="E8" s="1"/>
    </row>
    <row r="9" spans="1:5" s="2" customFormat="1" x14ac:dyDescent="0.25">
      <c r="A9" s="5"/>
      <c r="B9" s="63"/>
      <c r="C9" s="63"/>
      <c r="D9" s="63"/>
      <c r="E9" s="1"/>
    </row>
    <row r="10" spans="1:5" s="2" customFormat="1" x14ac:dyDescent="0.25">
      <c r="A10" s="5"/>
      <c r="B10" s="8"/>
      <c r="C10" s="8"/>
      <c r="D10" s="8"/>
      <c r="E10" s="1"/>
    </row>
    <row r="11" spans="1:5" s="2" customFormat="1" x14ac:dyDescent="0.25">
      <c r="A11" s="5"/>
      <c r="B11" s="9" t="s">
        <v>5</v>
      </c>
      <c r="C11" s="8"/>
      <c r="D11" s="8"/>
      <c r="E11" s="1"/>
    </row>
    <row r="12" spans="1:5" s="2" customFormat="1" ht="15.75" thickBot="1" x14ac:dyDescent="0.3">
      <c r="A12" s="10"/>
      <c r="B12" s="10"/>
      <c r="C12" s="4"/>
      <c r="D12" s="10"/>
      <c r="E12" s="1"/>
    </row>
    <row r="13" spans="1:5" ht="23.25" customHeight="1" x14ac:dyDescent="0.25">
      <c r="A13" s="11" t="s">
        <v>6</v>
      </c>
      <c r="B13" s="11" t="s">
        <v>7</v>
      </c>
      <c r="C13" s="11" t="s">
        <v>8</v>
      </c>
      <c r="D13" s="11" t="s">
        <v>9</v>
      </c>
    </row>
    <row r="14" spans="1:5" ht="18.75" customHeight="1" x14ac:dyDescent="0.25">
      <c r="A14" s="12" t="s">
        <v>10</v>
      </c>
      <c r="B14" s="13" t="s">
        <v>11</v>
      </c>
      <c r="C14" s="14"/>
      <c r="D14" s="15"/>
    </row>
    <row r="15" spans="1:5" ht="33.75" customHeight="1" x14ac:dyDescent="0.25">
      <c r="A15" s="42" t="s">
        <v>12</v>
      </c>
      <c r="B15" s="43" t="s">
        <v>13</v>
      </c>
      <c r="C15" s="44" t="s">
        <v>14</v>
      </c>
      <c r="D15" s="45"/>
    </row>
    <row r="16" spans="1:5" ht="33.75" customHeight="1" x14ac:dyDescent="0.25">
      <c r="A16" s="42" t="s">
        <v>15</v>
      </c>
      <c r="B16" s="43" t="s">
        <v>16</v>
      </c>
      <c r="C16" s="44" t="s">
        <v>14</v>
      </c>
      <c r="D16" s="45"/>
    </row>
    <row r="17" spans="1:4" ht="33.75" customHeight="1" x14ac:dyDescent="0.25">
      <c r="A17" s="42" t="s">
        <v>15</v>
      </c>
      <c r="B17" s="43" t="s">
        <v>17</v>
      </c>
      <c r="C17" s="44" t="s">
        <v>14</v>
      </c>
      <c r="D17" s="45"/>
    </row>
    <row r="18" spans="1:4" ht="225.75" customHeight="1" x14ac:dyDescent="0.25">
      <c r="A18" s="49" t="s">
        <v>18</v>
      </c>
      <c r="B18" s="51" t="s">
        <v>19</v>
      </c>
      <c r="C18" s="51"/>
      <c r="D18" s="51"/>
    </row>
    <row r="19" spans="1:4" ht="43.5" customHeight="1" x14ac:dyDescent="0.25">
      <c r="A19" s="17" t="s">
        <v>20</v>
      </c>
      <c r="B19" s="18" t="s">
        <v>21</v>
      </c>
      <c r="C19" s="19" t="s">
        <v>22</v>
      </c>
      <c r="D19" s="20"/>
    </row>
    <row r="20" spans="1:4" ht="27.75" customHeight="1" x14ac:dyDescent="0.25">
      <c r="A20" s="17" t="s">
        <v>23</v>
      </c>
      <c r="B20" s="18" t="s">
        <v>24</v>
      </c>
      <c r="C20" s="19" t="s">
        <v>25</v>
      </c>
      <c r="D20" s="20"/>
    </row>
    <row r="21" spans="1:4" ht="41.25" customHeight="1" x14ac:dyDescent="0.25">
      <c r="A21" s="17" t="s">
        <v>26</v>
      </c>
      <c r="B21" s="21" t="s">
        <v>27</v>
      </c>
      <c r="C21" s="19" t="s">
        <v>25</v>
      </c>
      <c r="D21" s="20"/>
    </row>
    <row r="22" spans="1:4" ht="57.75" customHeight="1" x14ac:dyDescent="0.25">
      <c r="A22" s="17" t="s">
        <v>28</v>
      </c>
      <c r="B22" s="18" t="s">
        <v>29</v>
      </c>
      <c r="C22" s="19" t="s">
        <v>30</v>
      </c>
      <c r="D22" s="20"/>
    </row>
    <row r="23" spans="1:4" ht="60" x14ac:dyDescent="0.25">
      <c r="A23" s="17" t="s">
        <v>31</v>
      </c>
      <c r="B23" s="22" t="s">
        <v>32</v>
      </c>
      <c r="C23" s="19" t="s">
        <v>30</v>
      </c>
      <c r="D23" s="20"/>
    </row>
    <row r="24" spans="1:4" ht="42.75" customHeight="1" x14ac:dyDescent="0.25">
      <c r="A24" s="17" t="s">
        <v>33</v>
      </c>
      <c r="B24" s="18" t="s">
        <v>34</v>
      </c>
      <c r="C24" s="19" t="s">
        <v>30</v>
      </c>
      <c r="D24" s="20"/>
    </row>
    <row r="25" spans="1:4" x14ac:dyDescent="0.25">
      <c r="A25" s="16"/>
      <c r="B25" s="23" t="s">
        <v>35</v>
      </c>
      <c r="C25" s="24"/>
      <c r="D25" s="25"/>
    </row>
    <row r="26" spans="1:4" ht="31.5" customHeight="1" x14ac:dyDescent="0.25">
      <c r="A26" s="17" t="s">
        <v>36</v>
      </c>
      <c r="B26" s="21" t="s">
        <v>37</v>
      </c>
      <c r="C26" s="19" t="s">
        <v>25</v>
      </c>
      <c r="D26" s="20"/>
    </row>
    <row r="27" spans="1:4" ht="35.25" customHeight="1" x14ac:dyDescent="0.25">
      <c r="A27" s="17" t="s">
        <v>38</v>
      </c>
      <c r="B27" s="21" t="s">
        <v>39</v>
      </c>
      <c r="C27" s="19" t="s">
        <v>40</v>
      </c>
      <c r="D27" s="20"/>
    </row>
    <row r="28" spans="1:4" ht="39.75" customHeight="1" x14ac:dyDescent="0.25">
      <c r="A28" s="17" t="s">
        <v>41</v>
      </c>
      <c r="B28" s="21" t="s">
        <v>42</v>
      </c>
      <c r="C28" s="19" t="s">
        <v>40</v>
      </c>
      <c r="D28" s="20"/>
    </row>
    <row r="29" spans="1:4" ht="86.25" customHeight="1" x14ac:dyDescent="0.25">
      <c r="A29" s="17" t="s">
        <v>43</v>
      </c>
      <c r="B29" s="21" t="s">
        <v>44</v>
      </c>
      <c r="C29" s="19" t="s">
        <v>25</v>
      </c>
      <c r="D29" s="20"/>
    </row>
    <row r="30" spans="1:4" ht="80.25" customHeight="1" x14ac:dyDescent="0.25">
      <c r="A30" s="17" t="s">
        <v>45</v>
      </c>
      <c r="B30" s="22" t="s">
        <v>46</v>
      </c>
      <c r="C30" s="19" t="s">
        <v>47</v>
      </c>
      <c r="D30" s="20"/>
    </row>
    <row r="31" spans="1:4" ht="57.75" customHeight="1" x14ac:dyDescent="0.25">
      <c r="A31" s="17" t="s">
        <v>48</v>
      </c>
      <c r="B31" s="20" t="s">
        <v>49</v>
      </c>
      <c r="C31" s="19" t="s">
        <v>50</v>
      </c>
      <c r="D31" s="20"/>
    </row>
    <row r="32" spans="1:4" ht="255.75" customHeight="1" x14ac:dyDescent="0.25">
      <c r="A32" s="50"/>
      <c r="B32" s="51" t="s">
        <v>51</v>
      </c>
      <c r="C32" s="51"/>
      <c r="D32" s="51"/>
    </row>
    <row r="33" spans="1:6" ht="47.25" customHeight="1" x14ac:dyDescent="0.25">
      <c r="A33" s="17" t="s">
        <v>52</v>
      </c>
      <c r="B33" s="18" t="s">
        <v>53</v>
      </c>
      <c r="C33" s="26" t="s">
        <v>54</v>
      </c>
      <c r="D33" s="20"/>
    </row>
    <row r="34" spans="1:6" ht="63" customHeight="1" x14ac:dyDescent="0.25">
      <c r="A34" s="17" t="s">
        <v>55</v>
      </c>
      <c r="B34" s="21" t="s">
        <v>56</v>
      </c>
      <c r="C34" s="26" t="s">
        <v>54</v>
      </c>
      <c r="D34" s="20"/>
    </row>
    <row r="35" spans="1:6" ht="45.75" customHeight="1" x14ac:dyDescent="0.25">
      <c r="A35" s="17" t="s">
        <v>57</v>
      </c>
      <c r="B35" s="18" t="s">
        <v>58</v>
      </c>
      <c r="C35" s="26" t="s">
        <v>54</v>
      </c>
      <c r="D35" s="20"/>
    </row>
    <row r="36" spans="1:6" ht="56.25" customHeight="1" x14ac:dyDescent="0.25">
      <c r="A36" s="17" t="s">
        <v>59</v>
      </c>
      <c r="B36" s="18" t="s">
        <v>60</v>
      </c>
      <c r="C36" s="26" t="s">
        <v>54</v>
      </c>
      <c r="D36" s="20"/>
    </row>
    <row r="37" spans="1:6" ht="50.25" customHeight="1" x14ac:dyDescent="0.25">
      <c r="A37" s="17" t="s">
        <v>61</v>
      </c>
      <c r="B37" s="18" t="s">
        <v>62</v>
      </c>
      <c r="C37" s="26" t="s">
        <v>54</v>
      </c>
      <c r="D37" s="20"/>
    </row>
    <row r="38" spans="1:6" ht="52.5" customHeight="1" x14ac:dyDescent="0.25">
      <c r="A38" s="17" t="s">
        <v>63</v>
      </c>
      <c r="B38" s="21" t="s">
        <v>64</v>
      </c>
      <c r="C38" s="26" t="s">
        <v>54</v>
      </c>
      <c r="D38" s="21"/>
    </row>
    <row r="39" spans="1:6" ht="30" x14ac:dyDescent="0.25">
      <c r="A39" s="17" t="s">
        <v>65</v>
      </c>
      <c r="B39" s="21" t="s">
        <v>66</v>
      </c>
      <c r="C39" s="26" t="s">
        <v>67</v>
      </c>
      <c r="D39" s="20"/>
    </row>
    <row r="40" spans="1:6" ht="21.75" customHeight="1" x14ac:dyDescent="0.25">
      <c r="A40" s="46"/>
      <c r="B40" s="47"/>
      <c r="C40" s="46" t="s">
        <v>68</v>
      </c>
      <c r="D40" s="46" t="s">
        <v>68</v>
      </c>
    </row>
    <row r="41" spans="1:6" s="31" customFormat="1" ht="18.75" customHeight="1" x14ac:dyDescent="0.25">
      <c r="A41" s="27"/>
      <c r="B41" s="28"/>
      <c r="C41" s="27"/>
      <c r="D41" s="27"/>
      <c r="E41" s="29"/>
      <c r="F41" s="30"/>
    </row>
    <row r="42" spans="1:6" ht="30" x14ac:dyDescent="0.25">
      <c r="A42" s="32" t="s">
        <v>69</v>
      </c>
      <c r="B42" s="33" t="s">
        <v>70</v>
      </c>
      <c r="C42" s="26" t="s">
        <v>71</v>
      </c>
      <c r="D42" s="21"/>
    </row>
    <row r="43" spans="1:6" x14ac:dyDescent="0.25">
      <c r="A43" s="34"/>
      <c r="B43" s="35"/>
      <c r="C43" s="1"/>
    </row>
    <row r="44" spans="1:6" x14ac:dyDescent="0.25">
      <c r="A44" s="34"/>
      <c r="B44" s="35"/>
      <c r="C44" s="1"/>
    </row>
    <row r="45" spans="1:6" x14ac:dyDescent="0.25">
      <c r="B45" s="8" t="s">
        <v>72</v>
      </c>
    </row>
    <row r="46" spans="1:6" ht="18.75" customHeight="1" x14ac:dyDescent="0.25">
      <c r="B46" s="52"/>
      <c r="C46" s="53"/>
      <c r="D46" s="54"/>
    </row>
    <row r="47" spans="1:6" ht="18.75" customHeight="1" x14ac:dyDescent="0.25">
      <c r="B47" s="55"/>
      <c r="C47" s="56"/>
      <c r="D47" s="57"/>
    </row>
    <row r="48" spans="1:6" ht="18.75" customHeight="1" x14ac:dyDescent="0.25">
      <c r="B48" s="55"/>
      <c r="C48" s="56"/>
      <c r="D48" s="57"/>
    </row>
    <row r="49" spans="1:4" ht="18.75" customHeight="1" x14ac:dyDescent="0.25">
      <c r="B49" s="55"/>
      <c r="C49" s="56"/>
      <c r="D49" s="57"/>
    </row>
    <row r="50" spans="1:4" ht="18.75" customHeight="1" x14ac:dyDescent="0.25">
      <c r="B50" s="58"/>
      <c r="C50" s="59"/>
      <c r="D50" s="60"/>
    </row>
    <row r="51" spans="1:4" x14ac:dyDescent="0.25">
      <c r="A51"/>
      <c r="B51"/>
      <c r="C51"/>
      <c r="D51"/>
    </row>
    <row r="71" spans="2:2" x14ac:dyDescent="0.25">
      <c r="B71" s="34"/>
    </row>
  </sheetData>
  <mergeCells count="8">
    <mergeCell ref="B32:D32"/>
    <mergeCell ref="B46:D50"/>
    <mergeCell ref="A1:D1"/>
    <mergeCell ref="A3:D3"/>
    <mergeCell ref="A5:D5"/>
    <mergeCell ref="B8:D8"/>
    <mergeCell ref="B9:D9"/>
    <mergeCell ref="B18:D18"/>
  </mergeCells>
  <printOptions horizontalCentered="1"/>
  <pageMargins left="0.6692913385826772" right="0.6692913385826772" top="0.6692913385826772" bottom="0.6692913385826772" header="0" footer="0.39370078740157483"/>
  <pageSetup paperSize="9" scale="88" fitToHeight="10" orientation="portrait" r:id="rId1"/>
  <headerFooter scaleWithDoc="0" alignWithMargins="0">
    <oddFooter>&amp;L&amp;A&amp;RPage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09433-44F4-45BB-B885-2C51D05E3120}">
  <sheetPr>
    <tabColor rgb="FF00B050"/>
    <pageSetUpPr fitToPage="1"/>
  </sheetPr>
  <dimension ref="A1:F68"/>
  <sheetViews>
    <sheetView tabSelected="1" topLeftCell="A28" zoomScaleNormal="100" zoomScaleSheetLayoutView="100" workbookViewId="0">
      <selection activeCell="D32" sqref="D32"/>
    </sheetView>
  </sheetViews>
  <sheetFormatPr baseColWidth="10" defaultColWidth="11.42578125" defaultRowHeight="15" x14ac:dyDescent="0.25"/>
  <cols>
    <col min="1" max="1" width="8.85546875" style="10" customWidth="1"/>
    <col min="2" max="2" width="63.140625" style="10" customWidth="1"/>
    <col min="3" max="3" width="7.5703125" style="4" customWidth="1"/>
    <col min="4" max="4" width="19.7109375" style="10" customWidth="1"/>
    <col min="5" max="5" width="11.42578125" style="1"/>
    <col min="6" max="6" width="17.85546875" style="10" customWidth="1"/>
    <col min="7" max="16384" width="11.42578125" style="10"/>
  </cols>
  <sheetData>
    <row r="1" spans="1:6" s="2" customFormat="1" ht="45" customHeight="1" x14ac:dyDescent="0.25">
      <c r="A1" s="61" t="s">
        <v>0</v>
      </c>
      <c r="B1" s="61"/>
      <c r="C1" s="61"/>
      <c r="D1" s="61"/>
      <c r="E1" s="61"/>
      <c r="F1" s="61"/>
    </row>
    <row r="2" spans="1:6" s="2" customFormat="1" x14ac:dyDescent="0.25">
      <c r="A2" s="3"/>
      <c r="B2" s="3"/>
      <c r="C2" s="4"/>
      <c r="E2" s="1"/>
    </row>
    <row r="3" spans="1:6" s="2" customFormat="1" ht="15" customHeight="1" x14ac:dyDescent="0.25">
      <c r="A3" s="62" t="s">
        <v>76</v>
      </c>
      <c r="B3" s="62"/>
      <c r="C3" s="62"/>
      <c r="D3" s="62"/>
      <c r="E3" s="62"/>
      <c r="F3" s="62"/>
    </row>
    <row r="4" spans="1:6" s="2" customFormat="1" x14ac:dyDescent="0.25">
      <c r="C4" s="4"/>
      <c r="E4" s="1"/>
    </row>
    <row r="5" spans="1:6" s="2" customFormat="1" ht="15" customHeight="1" x14ac:dyDescent="0.25">
      <c r="A5" s="62" t="s">
        <v>2</v>
      </c>
      <c r="B5" s="62"/>
      <c r="C5" s="62"/>
      <c r="D5" s="62"/>
      <c r="E5" s="62"/>
      <c r="F5" s="62"/>
    </row>
    <row r="6" spans="1:6" s="2" customFormat="1" ht="9" customHeight="1" x14ac:dyDescent="0.25">
      <c r="A6" s="5"/>
      <c r="B6" s="5"/>
      <c r="C6" s="6"/>
      <c r="D6" s="5"/>
      <c r="E6" s="1"/>
    </row>
    <row r="7" spans="1:6" s="2" customFormat="1" x14ac:dyDescent="0.25">
      <c r="A7" s="5"/>
      <c r="B7" s="7" t="s">
        <v>3</v>
      </c>
      <c r="C7" s="6"/>
      <c r="D7" s="5"/>
      <c r="E7" s="1"/>
    </row>
    <row r="8" spans="1:6" s="2" customFormat="1" x14ac:dyDescent="0.25">
      <c r="A8" s="5"/>
      <c r="B8" s="63" t="s">
        <v>4</v>
      </c>
      <c r="C8" s="63"/>
      <c r="D8" s="63"/>
      <c r="E8" s="1"/>
    </row>
    <row r="9" spans="1:6" s="2" customFormat="1" ht="11.25" customHeight="1" x14ac:dyDescent="0.25">
      <c r="A9" s="5"/>
      <c r="B9" s="63"/>
      <c r="C9" s="63"/>
      <c r="D9" s="63"/>
      <c r="E9" s="1"/>
    </row>
    <row r="10" spans="1:6" s="2" customFormat="1" ht="12" customHeight="1" x14ac:dyDescent="0.25">
      <c r="A10" s="5"/>
      <c r="B10" s="9" t="s">
        <v>78</v>
      </c>
      <c r="C10" s="8"/>
      <c r="D10" s="8"/>
      <c r="E10" s="1"/>
    </row>
    <row r="11" spans="1:6" s="2" customFormat="1" ht="12" customHeight="1" x14ac:dyDescent="0.25">
      <c r="A11" s="5"/>
      <c r="B11" s="9"/>
      <c r="C11" s="8"/>
      <c r="D11" s="8"/>
      <c r="E11" s="1"/>
    </row>
    <row r="12" spans="1:6" s="2" customFormat="1" x14ac:dyDescent="0.25">
      <c r="A12" s="5"/>
      <c r="B12" s="39" t="s">
        <v>77</v>
      </c>
      <c r="C12" s="8"/>
      <c r="D12" s="8"/>
      <c r="E12" s="1"/>
    </row>
    <row r="13" spans="1:6" s="2" customFormat="1" ht="15.75" thickBot="1" x14ac:dyDescent="0.3">
      <c r="A13" s="10"/>
      <c r="B13" s="10"/>
      <c r="C13" s="4"/>
      <c r="D13" s="10"/>
      <c r="E13" s="1"/>
    </row>
    <row r="14" spans="1:6" ht="23.25" customHeight="1" x14ac:dyDescent="0.25">
      <c r="A14" s="48" t="s">
        <v>6</v>
      </c>
      <c r="B14" s="48" t="s">
        <v>7</v>
      </c>
      <c r="C14" s="48" t="s">
        <v>8</v>
      </c>
      <c r="D14" s="48" t="s">
        <v>9</v>
      </c>
      <c r="E14" s="48" t="s">
        <v>73</v>
      </c>
      <c r="F14" s="48" t="s">
        <v>74</v>
      </c>
    </row>
    <row r="15" spans="1:6" ht="196.5" customHeight="1" x14ac:dyDescent="0.25">
      <c r="A15" s="49" t="s">
        <v>18</v>
      </c>
      <c r="B15" s="66" t="s">
        <v>19</v>
      </c>
      <c r="C15" s="67"/>
      <c r="D15" s="67"/>
      <c r="E15" s="67"/>
      <c r="F15" s="68"/>
    </row>
    <row r="16" spans="1:6" ht="43.5" customHeight="1" x14ac:dyDescent="0.25">
      <c r="A16" s="17" t="s">
        <v>20</v>
      </c>
      <c r="B16" s="18" t="s">
        <v>21</v>
      </c>
      <c r="C16" s="19" t="s">
        <v>22</v>
      </c>
      <c r="D16" s="40">
        <f>'BPU Lot 1 - Cloison amovible'!D19</f>
        <v>0</v>
      </c>
      <c r="E16" s="26">
        <v>600</v>
      </c>
      <c r="F16" s="37">
        <f t="shared" ref="F16:F36" si="0">D16*E16</f>
        <v>0</v>
      </c>
    </row>
    <row r="17" spans="1:6" ht="27.75" customHeight="1" x14ac:dyDescent="0.25">
      <c r="A17" s="17" t="s">
        <v>23</v>
      </c>
      <c r="B17" s="18" t="s">
        <v>24</v>
      </c>
      <c r="C17" s="19" t="s">
        <v>25</v>
      </c>
      <c r="D17" s="40">
        <f>'BPU Lot 1 - Cloison amovible'!D20</f>
        <v>0</v>
      </c>
      <c r="E17" s="26">
        <v>100</v>
      </c>
      <c r="F17" s="37">
        <f t="shared" si="0"/>
        <v>0</v>
      </c>
    </row>
    <row r="18" spans="1:6" ht="41.25" customHeight="1" x14ac:dyDescent="0.25">
      <c r="A18" s="17" t="s">
        <v>26</v>
      </c>
      <c r="B18" s="21" t="s">
        <v>27</v>
      </c>
      <c r="C18" s="19" t="s">
        <v>25</v>
      </c>
      <c r="D18" s="40">
        <f>'BPU Lot 1 - Cloison amovible'!D21</f>
        <v>0</v>
      </c>
      <c r="E18" s="26">
        <v>50</v>
      </c>
      <c r="F18" s="37">
        <f t="shared" si="0"/>
        <v>0</v>
      </c>
    </row>
    <row r="19" spans="1:6" ht="57.75" customHeight="1" x14ac:dyDescent="0.25">
      <c r="A19" s="17" t="s">
        <v>28</v>
      </c>
      <c r="B19" s="18" t="s">
        <v>29</v>
      </c>
      <c r="C19" s="19" t="s">
        <v>30</v>
      </c>
      <c r="D19" s="40">
        <f>'BPU Lot 1 - Cloison amovible'!D22</f>
        <v>0</v>
      </c>
      <c r="E19" s="26">
        <v>50</v>
      </c>
      <c r="F19" s="37">
        <f t="shared" si="0"/>
        <v>0</v>
      </c>
    </row>
    <row r="20" spans="1:6" ht="60" x14ac:dyDescent="0.25">
      <c r="A20" s="17" t="s">
        <v>31</v>
      </c>
      <c r="B20" s="22" t="s">
        <v>32</v>
      </c>
      <c r="C20" s="19" t="s">
        <v>30</v>
      </c>
      <c r="D20" s="40">
        <f>'BPU Lot 1 - Cloison amovible'!D23</f>
        <v>0</v>
      </c>
      <c r="E20" s="26">
        <v>500</v>
      </c>
      <c r="F20" s="37">
        <f t="shared" si="0"/>
        <v>0</v>
      </c>
    </row>
    <row r="21" spans="1:6" ht="42.75" customHeight="1" x14ac:dyDescent="0.25">
      <c r="A21" s="17" t="s">
        <v>33</v>
      </c>
      <c r="B21" s="18" t="s">
        <v>34</v>
      </c>
      <c r="C21" s="19" t="s">
        <v>30</v>
      </c>
      <c r="D21" s="40">
        <f>'BPU Lot 1 - Cloison amovible'!D24</f>
        <v>0</v>
      </c>
      <c r="E21" s="26">
        <v>300</v>
      </c>
      <c r="F21" s="37">
        <f t="shared" si="0"/>
        <v>0</v>
      </c>
    </row>
    <row r="22" spans="1:6" x14ac:dyDescent="0.25">
      <c r="A22" s="16"/>
      <c r="B22" s="23" t="s">
        <v>35</v>
      </c>
      <c r="C22" s="24"/>
      <c r="D22" s="41"/>
      <c r="E22" s="36"/>
      <c r="F22" s="36"/>
    </row>
    <row r="23" spans="1:6" ht="31.5" customHeight="1" x14ac:dyDescent="0.25">
      <c r="A23" s="17" t="s">
        <v>36</v>
      </c>
      <c r="B23" s="21" t="s">
        <v>37</v>
      </c>
      <c r="C23" s="19" t="s">
        <v>25</v>
      </c>
      <c r="D23" s="40">
        <f>'BPU Lot 1 - Cloison amovible'!D26</f>
        <v>0</v>
      </c>
      <c r="E23" s="26">
        <v>2</v>
      </c>
      <c r="F23" s="37">
        <f t="shared" si="0"/>
        <v>0</v>
      </c>
    </row>
    <row r="24" spans="1:6" ht="35.25" customHeight="1" x14ac:dyDescent="0.25">
      <c r="A24" s="17" t="s">
        <v>38</v>
      </c>
      <c r="B24" s="21" t="s">
        <v>39</v>
      </c>
      <c r="C24" s="19" t="s">
        <v>40</v>
      </c>
      <c r="D24" s="40">
        <f>'BPU Lot 1 - Cloison amovible'!D27</f>
        <v>0</v>
      </c>
      <c r="E24" s="26">
        <v>10</v>
      </c>
      <c r="F24" s="37">
        <f t="shared" si="0"/>
        <v>0</v>
      </c>
    </row>
    <row r="25" spans="1:6" ht="39.75" customHeight="1" x14ac:dyDescent="0.25">
      <c r="A25" s="17" t="s">
        <v>41</v>
      </c>
      <c r="B25" s="21" t="s">
        <v>42</v>
      </c>
      <c r="C25" s="19" t="s">
        <v>40</v>
      </c>
      <c r="D25" s="40">
        <f>'BPU Lot 1 - Cloison amovible'!D28</f>
        <v>0</v>
      </c>
      <c r="E25" s="26">
        <v>10</v>
      </c>
      <c r="F25" s="37">
        <f t="shared" si="0"/>
        <v>0</v>
      </c>
    </row>
    <row r="26" spans="1:6" ht="86.25" customHeight="1" x14ac:dyDescent="0.25">
      <c r="A26" s="17" t="s">
        <v>43</v>
      </c>
      <c r="B26" s="21" t="s">
        <v>44</v>
      </c>
      <c r="C26" s="19" t="s">
        <v>25</v>
      </c>
      <c r="D26" s="40">
        <f>'BPU Lot 1 - Cloison amovible'!D29</f>
        <v>0</v>
      </c>
      <c r="E26" s="26">
        <v>200</v>
      </c>
      <c r="F26" s="37">
        <f t="shared" si="0"/>
        <v>0</v>
      </c>
    </row>
    <row r="27" spans="1:6" ht="80.25" customHeight="1" x14ac:dyDescent="0.25">
      <c r="A27" s="17" t="s">
        <v>45</v>
      </c>
      <c r="B27" s="22" t="s">
        <v>46</v>
      </c>
      <c r="C27" s="19" t="s">
        <v>47</v>
      </c>
      <c r="D27" s="40">
        <f>'BPU Lot 1 - Cloison amovible'!D30</f>
        <v>0</v>
      </c>
      <c r="E27" s="26">
        <v>600</v>
      </c>
      <c r="F27" s="37">
        <f t="shared" si="0"/>
        <v>0</v>
      </c>
    </row>
    <row r="28" spans="1:6" ht="57.75" customHeight="1" x14ac:dyDescent="0.25">
      <c r="A28" s="17" t="s">
        <v>48</v>
      </c>
      <c r="B28" s="20" t="s">
        <v>49</v>
      </c>
      <c r="C28" s="19" t="s">
        <v>50</v>
      </c>
      <c r="D28" s="40">
        <f>'BPU Lot 1 - Cloison amovible'!D31</f>
        <v>0</v>
      </c>
      <c r="E28" s="26">
        <v>10</v>
      </c>
      <c r="F28" s="37">
        <f t="shared" si="0"/>
        <v>0</v>
      </c>
    </row>
    <row r="29" spans="1:6" ht="189.75" customHeight="1" x14ac:dyDescent="0.25">
      <c r="A29" s="21"/>
      <c r="B29" s="66" t="s">
        <v>51</v>
      </c>
      <c r="C29" s="67"/>
      <c r="D29" s="67"/>
      <c r="E29" s="67"/>
      <c r="F29" s="68"/>
    </row>
    <row r="30" spans="1:6" ht="47.25" customHeight="1" x14ac:dyDescent="0.25">
      <c r="A30" s="17" t="s">
        <v>52</v>
      </c>
      <c r="B30" s="18" t="s">
        <v>53</v>
      </c>
      <c r="C30" s="26" t="s">
        <v>54</v>
      </c>
      <c r="D30" s="40">
        <f>'BPU Lot 1 - Cloison amovible'!D33</f>
        <v>0</v>
      </c>
      <c r="E30" s="26">
        <v>10</v>
      </c>
      <c r="F30" s="37">
        <f t="shared" si="0"/>
        <v>0</v>
      </c>
    </row>
    <row r="31" spans="1:6" ht="63" customHeight="1" x14ac:dyDescent="0.25">
      <c r="A31" s="17" t="s">
        <v>55</v>
      </c>
      <c r="B31" s="21" t="s">
        <v>56</v>
      </c>
      <c r="C31" s="26" t="s">
        <v>54</v>
      </c>
      <c r="D31" s="40">
        <f>'BPU Lot 1 - Cloison amovible'!D34</f>
        <v>0</v>
      </c>
      <c r="E31" s="26">
        <v>10</v>
      </c>
      <c r="F31" s="37">
        <f t="shared" si="0"/>
        <v>0</v>
      </c>
    </row>
    <row r="32" spans="1:6" ht="45.75" customHeight="1" x14ac:dyDescent="0.25">
      <c r="A32" s="17" t="s">
        <v>57</v>
      </c>
      <c r="B32" s="18" t="s">
        <v>58</v>
      </c>
      <c r="C32" s="26" t="s">
        <v>54</v>
      </c>
      <c r="D32" s="40">
        <f>'BPU Lot 1 - Cloison amovible'!D35</f>
        <v>0</v>
      </c>
      <c r="E32" s="26">
        <v>10</v>
      </c>
      <c r="F32" s="37">
        <f t="shared" si="0"/>
        <v>0</v>
      </c>
    </row>
    <row r="33" spans="1:6" ht="56.25" customHeight="1" x14ac:dyDescent="0.25">
      <c r="A33" s="17" t="s">
        <v>59</v>
      </c>
      <c r="B33" s="18" t="s">
        <v>60</v>
      </c>
      <c r="C33" s="26" t="s">
        <v>54</v>
      </c>
      <c r="D33" s="40">
        <f>'BPU Lot 1 - Cloison amovible'!D36</f>
        <v>0</v>
      </c>
      <c r="E33" s="26">
        <v>10</v>
      </c>
      <c r="F33" s="37">
        <f t="shared" si="0"/>
        <v>0</v>
      </c>
    </row>
    <row r="34" spans="1:6" ht="50.25" customHeight="1" x14ac:dyDescent="0.25">
      <c r="A34" s="17" t="s">
        <v>61</v>
      </c>
      <c r="B34" s="18" t="s">
        <v>62</v>
      </c>
      <c r="C34" s="26" t="s">
        <v>54</v>
      </c>
      <c r="D34" s="40">
        <f>'BPU Lot 1 - Cloison amovible'!D37</f>
        <v>0</v>
      </c>
      <c r="E34" s="26">
        <v>10</v>
      </c>
      <c r="F34" s="37">
        <f t="shared" si="0"/>
        <v>0</v>
      </c>
    </row>
    <row r="35" spans="1:6" ht="52.5" customHeight="1" x14ac:dyDescent="0.25">
      <c r="A35" s="17" t="s">
        <v>63</v>
      </c>
      <c r="B35" s="21" t="s">
        <v>64</v>
      </c>
      <c r="C35" s="26" t="s">
        <v>54</v>
      </c>
      <c r="D35" s="40">
        <f>'BPU Lot 1 - Cloison amovible'!D38</f>
        <v>0</v>
      </c>
      <c r="E35" s="26">
        <v>10</v>
      </c>
      <c r="F35" s="37">
        <f t="shared" si="0"/>
        <v>0</v>
      </c>
    </row>
    <row r="36" spans="1:6" ht="30" x14ac:dyDescent="0.25">
      <c r="A36" s="17" t="s">
        <v>65</v>
      </c>
      <c r="B36" s="21" t="s">
        <v>66</v>
      </c>
      <c r="C36" s="26" t="s">
        <v>67</v>
      </c>
      <c r="D36" s="40">
        <f>'BPU Lot 1 - Cloison amovible'!D39</f>
        <v>0</v>
      </c>
      <c r="E36" s="26">
        <v>10</v>
      </c>
      <c r="F36" s="37">
        <f t="shared" si="0"/>
        <v>0</v>
      </c>
    </row>
    <row r="37" spans="1:6" x14ac:dyDescent="0.25">
      <c r="A37" s="34"/>
      <c r="B37" s="35"/>
      <c r="C37" s="1"/>
    </row>
    <row r="38" spans="1:6" ht="15.75" x14ac:dyDescent="0.25">
      <c r="A38" s="34"/>
      <c r="B38" s="35"/>
      <c r="C38" s="1"/>
      <c r="D38" s="64" t="s">
        <v>75</v>
      </c>
      <c r="E38" s="65"/>
      <c r="F38" s="38">
        <f>SUM(F16:F36)</f>
        <v>0</v>
      </c>
    </row>
    <row r="39" spans="1:6" x14ac:dyDescent="0.25">
      <c r="A39" s="34"/>
      <c r="B39" s="35"/>
      <c r="C39" s="1"/>
    </row>
    <row r="40" spans="1:6" x14ac:dyDescent="0.25">
      <c r="A40" s="34"/>
      <c r="B40" s="35"/>
      <c r="C40" s="1"/>
      <c r="F40" s="38"/>
    </row>
    <row r="41" spans="1:6" x14ac:dyDescent="0.25">
      <c r="A41" s="34"/>
      <c r="B41" s="35"/>
      <c r="C41" s="1"/>
    </row>
    <row r="42" spans="1:6" x14ac:dyDescent="0.25">
      <c r="B42" s="8" t="s">
        <v>72</v>
      </c>
    </row>
    <row r="43" spans="1:6" ht="18.75" customHeight="1" x14ac:dyDescent="0.25">
      <c r="B43" s="52"/>
      <c r="C43" s="53"/>
      <c r="D43" s="54"/>
    </row>
    <row r="44" spans="1:6" ht="18.75" customHeight="1" x14ac:dyDescent="0.25">
      <c r="B44" s="55"/>
      <c r="C44" s="56"/>
      <c r="D44" s="57"/>
    </row>
    <row r="45" spans="1:6" ht="18.75" customHeight="1" x14ac:dyDescent="0.25">
      <c r="B45" s="55"/>
      <c r="C45" s="56"/>
      <c r="D45" s="57"/>
    </row>
    <row r="46" spans="1:6" s="1" customFormat="1" ht="18.75" customHeight="1" x14ac:dyDescent="0.25">
      <c r="A46" s="10"/>
      <c r="B46" s="55"/>
      <c r="C46" s="56"/>
      <c r="D46" s="57"/>
      <c r="F46" s="10"/>
    </row>
    <row r="47" spans="1:6" s="1" customFormat="1" ht="18.75" customHeight="1" x14ac:dyDescent="0.25">
      <c r="A47" s="10"/>
      <c r="B47" s="58"/>
      <c r="C47" s="59"/>
      <c r="D47" s="60"/>
      <c r="F47" s="10"/>
    </row>
    <row r="48" spans="1:6" s="1" customFormat="1" x14ac:dyDescent="0.25">
      <c r="A48"/>
      <c r="B48"/>
      <c r="C48"/>
      <c r="D48"/>
      <c r="F48" s="10"/>
    </row>
    <row r="68" spans="1:6" s="4" customFormat="1" x14ac:dyDescent="0.25">
      <c r="A68" s="10"/>
      <c r="B68" s="34"/>
      <c r="D68" s="10"/>
      <c r="E68" s="1"/>
      <c r="F68" s="10"/>
    </row>
  </sheetData>
  <mergeCells count="9">
    <mergeCell ref="B43:D47"/>
    <mergeCell ref="D38:E38"/>
    <mergeCell ref="A1:F1"/>
    <mergeCell ref="A3:F3"/>
    <mergeCell ref="A5:F5"/>
    <mergeCell ref="B15:F15"/>
    <mergeCell ref="B29:F29"/>
    <mergeCell ref="B8:D8"/>
    <mergeCell ref="B9:D9"/>
  </mergeCells>
  <printOptions horizontalCentered="1"/>
  <pageMargins left="0.6692913385826772" right="0.6692913385826772" top="0.6692913385826772" bottom="0.6692913385826772" header="0" footer="0.39370078740157483"/>
  <pageSetup paperSize="9" scale="68" fitToHeight="10" orientation="portrait" r:id="rId1"/>
  <headerFooter scaleWithDoc="0" alignWithMargins="0">
    <oddFooter>&amp;L&amp;A&amp;RPage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 Lot 1 - Cloison amovible</vt:lpstr>
      <vt:lpstr>DQE Lot 1 - Cloison amovible</vt:lpstr>
      <vt:lpstr>'BPU Lot 1 - Cloison amovible'!Impression_des_titres</vt:lpstr>
      <vt:lpstr>'DQE Lot 1 - Cloison amovible'!Impression_des_titres</vt:lpstr>
      <vt:lpstr>'BPU Lot 1 - Cloison amovible'!Zone_d_impression</vt:lpstr>
      <vt:lpstr>'DQE Lot 1 - Cloison amovible'!Zone_d_impression</vt:lpstr>
    </vt:vector>
  </TitlesOfParts>
  <Company>CNAF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BRAUN 698</dc:creator>
  <cp:lastModifiedBy>Sandrine BRAUN 698</cp:lastModifiedBy>
  <cp:lastPrinted>2025-08-18T13:07:49Z</cp:lastPrinted>
  <dcterms:created xsi:type="dcterms:W3CDTF">2025-08-18T12:50:48Z</dcterms:created>
  <dcterms:modified xsi:type="dcterms:W3CDTF">2025-08-19T07:55:09Z</dcterms:modified>
</cp:coreProperties>
</file>